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5A78C251-FB84-43EA-AA3A-8437040D8EAE}" xr6:coauthVersionLast="47" xr6:coauthVersionMax="47" xr10:uidLastSave="{00000000-0000-0000-0000-000000000000}"/>
  <bookViews>
    <workbookView xWindow="-108" yWindow="-108" windowWidth="23256" windowHeight="12576" xr2:uid="{8BAF98CF-5557-439D-BE5A-C2A040444110}"/>
  </bookViews>
  <sheets>
    <sheet name="EC 2022 Sofia" sheetId="1" r:id="rId1"/>
  </sheets>
  <definedNames>
    <definedName name="Contact_Person">'EC 2022 Sofia'!$B$5</definedName>
    <definedName name="Country">'EC 2022 Sofia'!$B$4</definedName>
    <definedName name="Email">'EC 2022 Sofia'!$B$6</definedName>
    <definedName name="Mobile">'EC 2022 Sofia'!$B$7</definedName>
    <definedName name="Sayonara_party_18">'EC 2022 Sofia'!$H$12</definedName>
    <definedName name="Transportation">'EC 2022 Sofia'!$F$9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D15" i="1"/>
  <c r="D14" i="1"/>
  <c r="D13" i="1"/>
  <c r="D12" i="1"/>
  <c r="D16" i="1" l="1"/>
</calcChain>
</file>

<file path=xl/sharedStrings.xml><?xml version="1.0" encoding="utf-8"?>
<sst xmlns="http://schemas.openxmlformats.org/spreadsheetml/2006/main" count="38" uniqueCount="33">
  <si>
    <t>EUROEPAN KARATE CHAMPIONSHIPS 2022</t>
  </si>
  <si>
    <t>4 / 5 NOV 2022 - SOFIA, BULGARIA</t>
  </si>
  <si>
    <t>BOOKING REQUEST FORM</t>
  </si>
  <si>
    <t>Country:</t>
  </si>
  <si>
    <t>Contact Person:</t>
  </si>
  <si>
    <t>Email:</t>
  </si>
  <si>
    <t>Mobile:</t>
  </si>
  <si>
    <t>Arrival date</t>
  </si>
  <si>
    <t>Flight no.</t>
  </si>
  <si>
    <t>Arrival time</t>
  </si>
  <si>
    <t>no. of persons</t>
  </si>
  <si>
    <t>Departure date</t>
  </si>
  <si>
    <t>Departure time</t>
  </si>
  <si>
    <t>accomodation.ec2022@bnfk.bg</t>
  </si>
  <si>
    <t>Hotel:</t>
  </si>
  <si>
    <t>Vitosha Park Hotel 4****</t>
  </si>
  <si>
    <t>Transportation</t>
  </si>
  <si>
    <t>Parking needed</t>
  </si>
  <si>
    <t>Single Room</t>
  </si>
  <si>
    <t>Twin Bed Room</t>
  </si>
  <si>
    <t>Double Bed Room</t>
  </si>
  <si>
    <t xml:space="preserve">Triple Bed Room </t>
  </si>
  <si>
    <t>Total</t>
  </si>
  <si>
    <t>BB</t>
  </si>
  <si>
    <t>accomodation type</t>
  </si>
  <si>
    <t>number of rooms</t>
  </si>
  <si>
    <t>number of guests</t>
  </si>
  <si>
    <t>Sayonara party</t>
  </si>
  <si>
    <t>Number of people (18+)</t>
  </si>
  <si>
    <t>Airport transfers</t>
  </si>
  <si>
    <t>Please, send the completed form to the following email address:</t>
  </si>
  <si>
    <t>· All Prices are in EUR on Bed and Breakfast basis
· Bus transfers from/to official hotels and sport venue are included
· Airport transfer costs - 15 EUR per person
· Sayonara party - 25 EUR per person, only 18+ are allowed
· For minimum of 3 nights accommodation - transfers and Sayonara patry is FREE OF CHARGE</t>
  </si>
  <si>
    <r>
      <rPr>
        <b/>
        <u/>
        <sz val="10"/>
        <color theme="1"/>
        <rFont val="Calibri"/>
        <family val="2"/>
        <charset val="204"/>
        <scheme val="minor"/>
      </rPr>
      <t>Vitosha Park Hotel 4****</t>
    </r>
    <r>
      <rPr>
        <sz val="10"/>
        <color theme="1"/>
        <rFont val="Calibri"/>
        <family val="2"/>
        <charset val="204"/>
        <scheme val="minor"/>
      </rPr>
      <t xml:space="preserve">
</t>
    </r>
    <r>
      <rPr>
        <sz val="9"/>
        <color theme="1"/>
        <rFont val="Calibri"/>
        <family val="2"/>
        <charset val="204"/>
        <scheme val="minor"/>
      </rPr>
      <t xml:space="preserve">Price/night/person in Single Room - 55 EUR (BB) / 73 EUR (HB)
Price/night/person in Twin/Double Room - 40 EUR (BB) / 58 EUR (HB)
Tripple Room - not available
</t>
    </r>
    <r>
      <rPr>
        <sz val="8"/>
        <color theme="1"/>
        <rFont val="Calibri"/>
        <family val="2"/>
        <charset val="204"/>
        <scheme val="minor"/>
      </rPr>
      <t xml:space="preserve">
</t>
    </r>
    <r>
      <rPr>
        <b/>
        <u/>
        <sz val="10"/>
        <color theme="1"/>
        <rFont val="Calibri"/>
        <family val="2"/>
        <charset val="204"/>
        <scheme val="minor"/>
      </rPr>
      <t>Park Hotel Moskva 3***</t>
    </r>
    <r>
      <rPr>
        <sz val="9"/>
        <color theme="1"/>
        <rFont val="Calibri"/>
        <family val="2"/>
        <charset val="204"/>
        <scheme val="minor"/>
      </rPr>
      <t xml:space="preserve">
Price/night/person in Single Room - 42 EUR (BB) / 57 EUR (HB)
Price/night/person in Twin/Double Room - 32 EUR (BB) / 47 EUR (HB)
Price/night/person in Tripple Room - 25 EUR (BB) / 40 EUR (HB)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</si>
</sst>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0" fillId="2" borderId="1" xfId="0" applyFill="1" applyBorder="1"/>
    <xf numFmtId="0" fontId="3" fillId="0" borderId="0" xfId="0" applyFont="1" applyAlignment="1">
      <alignment horizontal="right"/>
    </xf>
    <xf numFmtId="0" fontId="4" fillId="0" borderId="1" xfId="0" applyFont="1" applyBorder="1"/>
    <xf numFmtId="0" fontId="5" fillId="0" borderId="0" xfId="0" applyFont="1"/>
    <xf numFmtId="0" fontId="4" fillId="0" borderId="1" xfId="0" applyFont="1" applyFill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/>
    <xf numFmtId="0" fontId="1" fillId="0" borderId="0" xfId="0" applyFont="1" applyAlignment="1"/>
    <xf numFmtId="0" fontId="2" fillId="0" borderId="0" xfId="0" applyFont="1" applyFill="1" applyBorder="1"/>
    <xf numFmtId="0" fontId="5" fillId="2" borderId="1" xfId="0" applyFont="1" applyFill="1" applyBorder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0" fillId="0" borderId="0" xfId="0" applyFill="1" applyBorder="1" applyAlignment="1">
      <alignment horizontal="right"/>
    </xf>
    <xf numFmtId="0" fontId="6" fillId="0" borderId="0" xfId="1"/>
    <xf numFmtId="0" fontId="9" fillId="0" borderId="0" xfId="0" applyFont="1" applyAlignment="1">
      <alignment vertical="top" wrapText="1"/>
    </xf>
    <xf numFmtId="0" fontId="2" fillId="0" borderId="0" xfId="0" applyFont="1" applyAlignment="1">
      <alignment horizontal="left" indent="7"/>
    </xf>
    <xf numFmtId="0" fontId="7" fillId="0" borderId="0" xfId="0" applyFont="1" applyAlignment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990601</xdr:colOff>
      <xdr:row>19</xdr:row>
      <xdr:rowOff>83820</xdr:rowOff>
    </xdr:from>
    <xdr:to>
      <xdr:col>7</xdr:col>
      <xdr:colOff>1059181</xdr:colOff>
      <xdr:row>21</xdr:row>
      <xdr:rowOff>5941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77E4FE-4145-C63C-63FB-93489974E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1" y="4602480"/>
          <a:ext cx="1181100" cy="287881"/>
        </a:xfrm>
        <a:prstGeom prst="rect">
          <a:avLst/>
        </a:prstGeom>
      </xdr:spPr>
    </xdr:pic>
    <xdr:clientData/>
  </xdr:twoCellAnchor>
  <xdr:twoCellAnchor editAs="oneCell">
    <xdr:from>
      <xdr:col>0</xdr:col>
      <xdr:colOff>15241</xdr:colOff>
      <xdr:row>0</xdr:row>
      <xdr:rowOff>0</xdr:rowOff>
    </xdr:from>
    <xdr:to>
      <xdr:col>0</xdr:col>
      <xdr:colOff>533400</xdr:colOff>
      <xdr:row>2</xdr:row>
      <xdr:rowOff>91439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2A730AB-AB2F-D74D-CAF5-E5A4A9C54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1" y="0"/>
          <a:ext cx="518159" cy="518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omodation.ec2022@bnfk.b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CDE8D-6869-48FD-96DE-3422A0756DB5}">
  <dimension ref="A1:H21"/>
  <sheetViews>
    <sheetView tabSelected="1" workbookViewId="0">
      <selection activeCell="B12" sqref="B12"/>
    </sheetView>
  </sheetViews>
  <sheetFormatPr defaultRowHeight="14.4" x14ac:dyDescent="0.3"/>
  <cols>
    <col min="1" max="1" width="19.44140625" customWidth="1"/>
    <col min="2" max="4" width="12.88671875" customWidth="1"/>
    <col min="5" max="8" width="16.21875" customWidth="1"/>
  </cols>
  <sheetData>
    <row r="1" spans="1:8" ht="18" x14ac:dyDescent="0.35">
      <c r="A1" s="19" t="s">
        <v>0</v>
      </c>
      <c r="B1" s="19"/>
      <c r="C1" s="19"/>
      <c r="D1" s="19"/>
      <c r="E1" s="2" t="s">
        <v>2</v>
      </c>
      <c r="F1" s="2"/>
      <c r="G1" s="2"/>
      <c r="H1" s="2"/>
    </row>
    <row r="2" spans="1:8" ht="15.6" x14ac:dyDescent="0.3">
      <c r="A2" s="19" t="s">
        <v>1</v>
      </c>
      <c r="B2" s="19"/>
      <c r="C2" s="19"/>
      <c r="D2" s="19"/>
    </row>
    <row r="4" spans="1:8" ht="15.6" x14ac:dyDescent="0.3">
      <c r="A4" s="3" t="s">
        <v>3</v>
      </c>
      <c r="B4" s="8"/>
      <c r="C4" s="8"/>
      <c r="E4" t="s">
        <v>7</v>
      </c>
      <c r="F4" t="s">
        <v>8</v>
      </c>
      <c r="G4" t="s">
        <v>9</v>
      </c>
      <c r="H4" t="s">
        <v>10</v>
      </c>
    </row>
    <row r="5" spans="1:8" ht="15.6" x14ac:dyDescent="0.3">
      <c r="A5" s="3" t="s">
        <v>4</v>
      </c>
      <c r="B5" s="11"/>
      <c r="C5" s="11"/>
      <c r="E5" s="1"/>
      <c r="F5" s="1"/>
      <c r="G5" s="1"/>
      <c r="H5" s="1"/>
    </row>
    <row r="6" spans="1:8" ht="15.6" x14ac:dyDescent="0.3">
      <c r="A6" s="3" t="s">
        <v>5</v>
      </c>
      <c r="B6" s="11"/>
      <c r="C6" s="11"/>
      <c r="E6" t="s">
        <v>11</v>
      </c>
      <c r="F6" t="s">
        <v>8</v>
      </c>
      <c r="G6" t="s">
        <v>12</v>
      </c>
      <c r="H6" t="s">
        <v>10</v>
      </c>
    </row>
    <row r="7" spans="1:8" ht="15.6" x14ac:dyDescent="0.3">
      <c r="A7" s="3" t="s">
        <v>6</v>
      </c>
      <c r="B7" s="11"/>
      <c r="C7" s="11"/>
      <c r="E7" s="1"/>
      <c r="F7" s="1"/>
      <c r="G7" s="1"/>
      <c r="H7" s="1"/>
    </row>
    <row r="8" spans="1:8" ht="15.6" x14ac:dyDescent="0.3">
      <c r="A8" s="4"/>
      <c r="B8" s="4"/>
    </row>
    <row r="9" spans="1:8" ht="15.6" x14ac:dyDescent="0.3">
      <c r="A9" s="5" t="s">
        <v>14</v>
      </c>
      <c r="B9" s="8" t="s">
        <v>15</v>
      </c>
      <c r="C9" s="8"/>
      <c r="D9" s="10"/>
      <c r="E9" s="6" t="s">
        <v>16</v>
      </c>
      <c r="F9" s="1"/>
      <c r="G9" s="6" t="s">
        <v>29</v>
      </c>
      <c r="H9" s="1"/>
    </row>
    <row r="10" spans="1:8" x14ac:dyDescent="0.3">
      <c r="G10" s="6" t="s">
        <v>17</v>
      </c>
      <c r="H10" s="1"/>
    </row>
    <row r="11" spans="1:8" ht="27.6" x14ac:dyDescent="0.3">
      <c r="B11" s="15" t="s">
        <v>24</v>
      </c>
      <c r="C11" s="15" t="s">
        <v>25</v>
      </c>
      <c r="D11" s="15" t="s">
        <v>26</v>
      </c>
    </row>
    <row r="12" spans="1:8" x14ac:dyDescent="0.3">
      <c r="A12" s="12" t="s">
        <v>18</v>
      </c>
      <c r="B12" s="13" t="s">
        <v>23</v>
      </c>
      <c r="C12" s="14"/>
      <c r="D12" s="14">
        <f>C12</f>
        <v>0</v>
      </c>
      <c r="G12" s="6" t="s">
        <v>27</v>
      </c>
      <c r="H12" s="1"/>
    </row>
    <row r="13" spans="1:8" x14ac:dyDescent="0.3">
      <c r="A13" s="12" t="s">
        <v>19</v>
      </c>
      <c r="B13" s="13" t="s">
        <v>23</v>
      </c>
      <c r="C13" s="14"/>
      <c r="D13" s="14">
        <f>C13*2</f>
        <v>0</v>
      </c>
      <c r="G13" s="16" t="s">
        <v>28</v>
      </c>
      <c r="H13" s="1"/>
    </row>
    <row r="14" spans="1:8" x14ac:dyDescent="0.3">
      <c r="A14" s="12" t="s">
        <v>20</v>
      </c>
      <c r="B14" s="13" t="s">
        <v>23</v>
      </c>
      <c r="C14" s="14"/>
      <c r="D14" s="14">
        <f>C14*2</f>
        <v>0</v>
      </c>
    </row>
    <row r="15" spans="1:8" x14ac:dyDescent="0.3">
      <c r="A15" s="12" t="s">
        <v>21</v>
      </c>
      <c r="B15" s="13" t="s">
        <v>23</v>
      </c>
      <c r="C15" s="14"/>
      <c r="D15" s="14">
        <f>C15*3</f>
        <v>0</v>
      </c>
      <c r="F15" s="20" t="s">
        <v>32</v>
      </c>
      <c r="G15" s="20"/>
      <c r="H15" s="20"/>
    </row>
    <row r="16" spans="1:8" x14ac:dyDescent="0.3">
      <c r="A16" s="9" t="s">
        <v>22</v>
      </c>
      <c r="B16" s="9"/>
      <c r="C16" s="7">
        <f>SUM(C12:C15)</f>
        <v>0</v>
      </c>
      <c r="D16" s="7">
        <f>SUM(D12:D15)</f>
        <v>0</v>
      </c>
      <c r="F16" s="20"/>
      <c r="G16" s="20"/>
      <c r="H16" s="20"/>
    </row>
    <row r="17" spans="1:8" x14ac:dyDescent="0.3">
      <c r="F17" s="20"/>
      <c r="G17" s="20"/>
      <c r="H17" s="20"/>
    </row>
    <row r="18" spans="1:8" ht="71.400000000000006" customHeight="1" x14ac:dyDescent="0.3">
      <c r="A18" s="18" t="s">
        <v>31</v>
      </c>
      <c r="B18" s="18"/>
      <c r="C18" s="18"/>
      <c r="D18" s="18"/>
      <c r="E18" s="18"/>
      <c r="F18" s="20"/>
      <c r="G18" s="20"/>
      <c r="H18" s="20"/>
    </row>
    <row r="20" spans="1:8" x14ac:dyDescent="0.3">
      <c r="A20" t="s">
        <v>30</v>
      </c>
    </row>
    <row r="21" spans="1:8" x14ac:dyDescent="0.3">
      <c r="A21" s="17" t="s">
        <v>13</v>
      </c>
    </row>
  </sheetData>
  <mergeCells count="10">
    <mergeCell ref="A18:E18"/>
    <mergeCell ref="A1:D1"/>
    <mergeCell ref="A2:D2"/>
    <mergeCell ref="F15:H18"/>
    <mergeCell ref="B9:C9"/>
    <mergeCell ref="B4:C4"/>
    <mergeCell ref="B5:C5"/>
    <mergeCell ref="B6:C6"/>
    <mergeCell ref="B7:C7"/>
    <mergeCell ref="E1:H1"/>
  </mergeCells>
  <dataValidations count="5">
    <dataValidation type="list" allowBlank="1" showInputMessage="1" showErrorMessage="1" sqref="B9" xr:uid="{0290FD7B-21F9-497C-874D-520EA543F829}">
      <formula1>"Vitosha Park Hotel 4****, Park Hotel Moskva 3***"</formula1>
    </dataValidation>
    <dataValidation type="list" allowBlank="1" showInputMessage="1" showErrorMessage="1" sqref="F9" xr:uid="{B9F9F266-991C-4E34-B108-2D59FDE61AFB}">
      <formula1>"Airplane, Bus, Car, Other"</formula1>
    </dataValidation>
    <dataValidation type="list" allowBlank="1" showInputMessage="1" showErrorMessage="1" sqref="H9:H10 H12" xr:uid="{E2512248-4A31-461D-9901-AFCFA7A13371}">
      <formula1>"NO, YES"</formula1>
    </dataValidation>
    <dataValidation showInputMessage="1" showErrorMessage="1" sqref="E5 E7" xr:uid="{EAA584B5-C885-4D18-BEB5-404CFD607C51}"/>
    <dataValidation type="list" allowBlank="1" showInputMessage="1" showErrorMessage="1" sqref="B12:B15" xr:uid="{A7401D6A-ADCC-479C-8F6D-DA4084AF6FA2}">
      <formula1>"BB, HB"</formula1>
    </dataValidation>
  </dataValidations>
  <hyperlinks>
    <hyperlink ref="A21" r:id="rId1" xr:uid="{13E13C23-28E7-4208-ACD5-09D6EDAC4B3B}"/>
  </hyperlinks>
  <pageMargins left="0.94" right="0.7" top="0.81" bottom="0.75" header="0.3" footer="0.3"/>
  <pageSetup paperSize="9" orientation="landscape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EC 2022 Sofia</vt:lpstr>
      <vt:lpstr>Contact_Person</vt:lpstr>
      <vt:lpstr>Country</vt:lpstr>
      <vt:lpstr>Email</vt:lpstr>
      <vt:lpstr>Mobile</vt:lpstr>
      <vt:lpstr>Sayonara_party_18</vt:lpstr>
      <vt:lpstr>Transportation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Nikolov</dc:creator>
  <cp:lastModifiedBy>Boris Nikolov</cp:lastModifiedBy>
  <cp:lastPrinted>2022-08-01T22:42:18Z</cp:lastPrinted>
  <dcterms:created xsi:type="dcterms:W3CDTF">2022-08-01T21:42:11Z</dcterms:created>
  <dcterms:modified xsi:type="dcterms:W3CDTF">2022-08-01T22:43:10Z</dcterms:modified>
</cp:coreProperties>
</file>